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350" windowHeight="1239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9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12" i="1"/>
  <c r="D12" i="1"/>
</calcChain>
</file>

<file path=xl/sharedStrings.xml><?xml version="1.0" encoding="utf-8"?>
<sst xmlns="http://schemas.openxmlformats.org/spreadsheetml/2006/main" count="15" uniqueCount="13">
  <si>
    <t>初期残高</t>
    <rPh sb="0" eb="2">
      <t>ショキ</t>
    </rPh>
    <rPh sb="2" eb="4">
      <t>ザンダカ</t>
    </rPh>
    <phoneticPr fontId="2"/>
  </si>
  <si>
    <t>円</t>
    <rPh sb="0" eb="1">
      <t>エン</t>
    </rPh>
    <phoneticPr fontId="2"/>
  </si>
  <si>
    <t>円／年</t>
    <rPh sb="0" eb="1">
      <t>エン</t>
    </rPh>
    <rPh sb="2" eb="3">
      <t>ネン</t>
    </rPh>
    <phoneticPr fontId="2"/>
  </si>
  <si>
    <t>年</t>
    <rPh sb="0" eb="1">
      <t>ネン</t>
    </rPh>
    <phoneticPr fontId="2"/>
  </si>
  <si>
    <t>確定拠出年金 将来額シミュレーション</t>
    <rPh sb="0" eb="6">
      <t>カクテイキョシュツネンキン</t>
    </rPh>
    <rPh sb="7" eb="9">
      <t>ショウライ</t>
    </rPh>
    <rPh sb="9" eb="10">
      <t>ガク</t>
    </rPh>
    <phoneticPr fontId="2"/>
  </si>
  <si>
    <t>▼</t>
    <phoneticPr fontId="2"/>
  </si>
  <si>
    <t>期待リターン</t>
    <rPh sb="0" eb="2">
      <t>キタイ</t>
    </rPh>
    <phoneticPr fontId="2"/>
  </si>
  <si>
    <t>将来価値</t>
    <rPh sb="0" eb="2">
      <t>ショウライ</t>
    </rPh>
    <rPh sb="2" eb="4">
      <t>カチ</t>
    </rPh>
    <phoneticPr fontId="2"/>
  </si>
  <si>
    <t>元本比率</t>
    <rPh sb="0" eb="2">
      <t>ガンポン</t>
    </rPh>
    <rPh sb="2" eb="4">
      <t>ヒリツ</t>
    </rPh>
    <phoneticPr fontId="2"/>
  </si>
  <si>
    <t>初期元本</t>
    <rPh sb="0" eb="2">
      <t>ショキ</t>
    </rPh>
    <rPh sb="2" eb="4">
      <t>ガンポン</t>
    </rPh>
    <phoneticPr fontId="2"/>
  </si>
  <si>
    <t>拠出額（元本）</t>
    <rPh sb="0" eb="2">
      <t>キョシュツ</t>
    </rPh>
    <rPh sb="2" eb="3">
      <t>ガク</t>
    </rPh>
    <rPh sb="4" eb="6">
      <t>ガンポン</t>
    </rPh>
    <phoneticPr fontId="2"/>
  </si>
  <si>
    <t>拠出金額</t>
    <rPh sb="0" eb="2">
      <t>キョシュツ</t>
    </rPh>
    <rPh sb="2" eb="4">
      <t>キンガク</t>
    </rPh>
    <phoneticPr fontId="2"/>
  </si>
  <si>
    <t>拠出期間</t>
    <rPh sb="0" eb="2">
      <t>キョシュツ</t>
    </rPh>
    <rPh sb="2" eb="4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</si>
</sst>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万円&quot;"/>
  </numFmts>
  <fonts count="7" x14ac:knownFonts="1">
    <font>
      <sz val="10"/>
      <color theme="1"/>
      <name val="ヒラギノ角ゴ Pro W3"/>
      <family val="2"/>
      <charset val="128"/>
    </font>
    <font>
      <sz val="10"/>
      <color theme="1"/>
      <name val="ヒラギノ角ゴ Pro W3"/>
      <family val="2"/>
      <charset val="128"/>
    </font>
    <font>
      <sz val="6"/>
      <name val="ヒラギノ角ゴ Pro W3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2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/>
      <diagonal/>
    </border>
    <border>
      <left style="thin">
        <color theme="7"/>
      </left>
      <right style="thin">
        <color theme="7"/>
      </right>
      <top style="medium">
        <color theme="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7"/>
      </top>
      <bottom/>
      <diagonal/>
    </border>
    <border>
      <left style="medium">
        <color indexed="64"/>
      </left>
      <right style="medium">
        <color indexed="64"/>
      </right>
      <top style="thin">
        <color theme="7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2" borderId="4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5" fillId="0" borderId="3" xfId="0" applyFont="1" applyBorder="1">
      <alignment vertical="center"/>
    </xf>
    <xf numFmtId="9" fontId="6" fillId="2" borderId="7" xfId="0" applyNumberFormat="1" applyFont="1" applyFill="1" applyBorder="1">
      <alignment vertical="center"/>
    </xf>
    <xf numFmtId="9" fontId="6" fillId="0" borderId="2" xfId="0" applyNumberFormat="1" applyFont="1" applyBorder="1">
      <alignment vertical="center"/>
    </xf>
    <xf numFmtId="9" fontId="6" fillId="2" borderId="2" xfId="0" applyNumberFormat="1" applyFont="1" applyFill="1" applyBorder="1">
      <alignment vertical="center"/>
    </xf>
    <xf numFmtId="9" fontId="6" fillId="2" borderId="4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5" xfId="0" applyFont="1" applyFill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3" fontId="6" fillId="2" borderId="9" xfId="0" applyNumberFormat="1" applyFont="1" applyFill="1" applyBorder="1">
      <alignment vertical="center"/>
    </xf>
    <xf numFmtId="3" fontId="6" fillId="0" borderId="10" xfId="0" applyNumberFormat="1" applyFont="1" applyBorder="1">
      <alignment vertical="center"/>
    </xf>
    <xf numFmtId="0" fontId="6" fillId="2" borderId="10" xfId="0" applyFont="1" applyFill="1" applyBorder="1">
      <alignment vertical="center"/>
    </xf>
    <xf numFmtId="38" fontId="6" fillId="0" borderId="11" xfId="1" applyNumberFormat="1" applyFont="1" applyBorder="1">
      <alignment vertical="center"/>
    </xf>
    <xf numFmtId="176" fontId="6" fillId="2" borderId="7" xfId="1" applyNumberFormat="1" applyFont="1" applyFill="1" applyBorder="1">
      <alignment vertical="center"/>
    </xf>
    <xf numFmtId="9" fontId="6" fillId="2" borderId="8" xfId="2" applyNumberFormat="1" applyFont="1" applyFill="1" applyBorder="1">
      <alignment vertical="center"/>
    </xf>
    <xf numFmtId="176" fontId="6" fillId="0" borderId="2" xfId="1" applyNumberFormat="1" applyFont="1" applyBorder="1">
      <alignment vertical="center"/>
    </xf>
    <xf numFmtId="9" fontId="6" fillId="0" borderId="3" xfId="2" applyNumberFormat="1" applyFont="1" applyBorder="1">
      <alignment vertical="center"/>
    </xf>
    <xf numFmtId="176" fontId="6" fillId="2" borderId="2" xfId="1" applyNumberFormat="1" applyFont="1" applyFill="1" applyBorder="1">
      <alignment vertical="center"/>
    </xf>
    <xf numFmtId="9" fontId="6" fillId="2" borderId="3" xfId="2" applyNumberFormat="1" applyFont="1" applyFill="1" applyBorder="1">
      <alignment vertical="center"/>
    </xf>
    <xf numFmtId="176" fontId="6" fillId="2" borderId="4" xfId="1" applyNumberFormat="1" applyFont="1" applyFill="1" applyBorder="1">
      <alignment vertical="center"/>
    </xf>
    <xf numFmtId="9" fontId="6" fillId="2" borderId="1" xfId="2" applyNumberFormat="1" applyFont="1" applyFill="1" applyBorder="1">
      <alignment vertical="center"/>
    </xf>
    <xf numFmtId="3" fontId="6" fillId="2" borderId="4" xfId="0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zoomScaleNormal="100" workbookViewId="0">
      <selection activeCell="C9" sqref="C9"/>
    </sheetView>
  </sheetViews>
  <sheetFormatPr defaultRowHeight="12" x14ac:dyDescent="0.2"/>
  <cols>
    <col min="1" max="1" width="3.88671875" style="2" customWidth="1"/>
    <col min="2" max="2" width="13.77734375" style="2" customWidth="1"/>
    <col min="3" max="3" width="13.33203125" style="2" customWidth="1"/>
    <col min="4" max="4" width="8.21875" style="2" bestFit="1" customWidth="1"/>
    <col min="5" max="16384" width="8.88671875" style="2"/>
  </cols>
  <sheetData>
    <row r="2" spans="2:4" ht="14.25" x14ac:dyDescent="0.2">
      <c r="B2" s="1" t="s">
        <v>4</v>
      </c>
    </row>
    <row r="3" spans="2:4" ht="12.75" thickBot="1" x14ac:dyDescent="0.25"/>
    <row r="4" spans="2:4" ht="13.5" x14ac:dyDescent="0.2">
      <c r="B4" s="3" t="s">
        <v>9</v>
      </c>
      <c r="C4" s="18">
        <v>649811</v>
      </c>
      <c r="D4" s="15" t="s">
        <v>1</v>
      </c>
    </row>
    <row r="5" spans="2:4" ht="13.5" x14ac:dyDescent="0.2">
      <c r="B5" s="4" t="s">
        <v>0</v>
      </c>
      <c r="C5" s="19">
        <v>860982</v>
      </c>
      <c r="D5" s="16" t="s">
        <v>1</v>
      </c>
    </row>
    <row r="6" spans="2:4" ht="13.5" x14ac:dyDescent="0.2">
      <c r="B6" s="3" t="s">
        <v>12</v>
      </c>
      <c r="C6" s="20">
        <v>30</v>
      </c>
      <c r="D6" s="15" t="s">
        <v>3</v>
      </c>
    </row>
    <row r="7" spans="2:4" ht="14.25" thickBot="1" x14ac:dyDescent="0.25">
      <c r="B7" s="5" t="s">
        <v>11</v>
      </c>
      <c r="C7" s="21">
        <v>269000</v>
      </c>
      <c r="D7" s="17" t="s">
        <v>2</v>
      </c>
    </row>
    <row r="8" spans="2:4" ht="13.5" x14ac:dyDescent="0.2">
      <c r="B8" s="13"/>
      <c r="C8" s="14" t="s">
        <v>5</v>
      </c>
      <c r="D8" s="13"/>
    </row>
    <row r="9" spans="2:4" ht="13.5" x14ac:dyDescent="0.2">
      <c r="B9" s="6" t="s">
        <v>10</v>
      </c>
      <c r="C9" s="30">
        <f>$C$4+$C$6*$C$7</f>
        <v>8719811</v>
      </c>
      <c r="D9" s="7" t="s">
        <v>1</v>
      </c>
    </row>
    <row r="11" spans="2:4" ht="14.25" thickBot="1" x14ac:dyDescent="0.25">
      <c r="B11" s="4" t="s">
        <v>6</v>
      </c>
      <c r="C11" s="4" t="s">
        <v>7</v>
      </c>
      <c r="D11" s="8" t="s">
        <v>8</v>
      </c>
    </row>
    <row r="12" spans="2:4" ht="13.5" x14ac:dyDescent="0.2">
      <c r="B12" s="9">
        <v>0</v>
      </c>
      <c r="C12" s="22">
        <f>ROUNDDOWN(FV(B12,$C$6,-$C$7,-$C$5,0),-4)/10000</f>
        <v>893</v>
      </c>
      <c r="D12" s="23">
        <f>C12*10000/$C$9</f>
        <v>1.0241047655734741</v>
      </c>
    </row>
    <row r="13" spans="2:4" ht="13.5" x14ac:dyDescent="0.2">
      <c r="B13" s="10">
        <v>0.01</v>
      </c>
      <c r="C13" s="24">
        <f t="shared" ref="C13:C20" si="0">ROUNDDOWN(FV(B13,$C$6,-$C$7,-$C$5,0),-4)/10000</f>
        <v>1051</v>
      </c>
      <c r="D13" s="25">
        <f t="shared" ref="D13:D20" si="1">C13*10000/$C$9</f>
        <v>1.2053013534352981</v>
      </c>
    </row>
    <row r="14" spans="2:4" ht="13.5" x14ac:dyDescent="0.2">
      <c r="B14" s="11">
        <v>0.02</v>
      </c>
      <c r="C14" s="26">
        <f t="shared" si="0"/>
        <v>1247</v>
      </c>
      <c r="D14" s="27">
        <f t="shared" si="1"/>
        <v>1.4300768674917381</v>
      </c>
    </row>
    <row r="15" spans="2:4" ht="13.5" x14ac:dyDescent="0.2">
      <c r="B15" s="10">
        <v>0.03</v>
      </c>
      <c r="C15" s="24">
        <f t="shared" si="0"/>
        <v>1488</v>
      </c>
      <c r="D15" s="25">
        <f t="shared" si="1"/>
        <v>1.7064590046733812</v>
      </c>
    </row>
    <row r="16" spans="2:4" ht="13.5" x14ac:dyDescent="0.2">
      <c r="B16" s="11">
        <v>0.04</v>
      </c>
      <c r="C16" s="26">
        <f t="shared" si="0"/>
        <v>1787</v>
      </c>
      <c r="D16" s="27">
        <f t="shared" si="1"/>
        <v>2.049356344994175</v>
      </c>
    </row>
    <row r="17" spans="2:4" ht="13.5" x14ac:dyDescent="0.2">
      <c r="B17" s="10">
        <v>0.05</v>
      </c>
      <c r="C17" s="24">
        <f t="shared" si="0"/>
        <v>2159</v>
      </c>
      <c r="D17" s="25">
        <f t="shared" si="1"/>
        <v>2.4759710961625201</v>
      </c>
    </row>
    <row r="18" spans="2:4" ht="13.5" x14ac:dyDescent="0.2">
      <c r="B18" s="11">
        <v>0.06</v>
      </c>
      <c r="C18" s="26">
        <f t="shared" si="0"/>
        <v>2621</v>
      </c>
      <c r="D18" s="27">
        <f t="shared" si="1"/>
        <v>3.0057990935812713</v>
      </c>
    </row>
    <row r="19" spans="2:4" ht="13.5" x14ac:dyDescent="0.2">
      <c r="B19" s="10">
        <v>7.0000000000000007E-2</v>
      </c>
      <c r="C19" s="24">
        <f t="shared" si="0"/>
        <v>3196</v>
      </c>
      <c r="D19" s="25">
        <f t="shared" si="1"/>
        <v>3.6652170557366439</v>
      </c>
    </row>
    <row r="20" spans="2:4" ht="13.5" x14ac:dyDescent="0.2">
      <c r="B20" s="12">
        <v>0.08</v>
      </c>
      <c r="C20" s="28">
        <f t="shared" si="0"/>
        <v>3913</v>
      </c>
      <c r="D20" s="29">
        <f t="shared" si="1"/>
        <v>4.4874825841982124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2015-01-26T01:19:48Z</dcterms:created>
  <dcterms:modified xsi:type="dcterms:W3CDTF">2015-01-26T02:26:43Z</dcterms:modified>
</cp:coreProperties>
</file>